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<sst xmlns="http://schemas.openxmlformats.org/spreadsheetml/2006/main" count="40" uniqueCount="40">
  <si>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Dział, Rozdział, paragraf</t>
  </si>
  <si>
    <t>Plan przed zmianą w zł</t>
  </si>
  <si>
    <t>Zmiana planu</t>
  </si>
  <si>
    <t>w zł</t>
  </si>
  <si>
    <t>Plan po zmianach w zł</t>
  </si>
  <si>
    <t>Razem zmiany planu</t>
  </si>
  <si>
    <t>Załącznik Nr 1</t>
  </si>
  <si>
    <t>DOCHODY</t>
  </si>
  <si>
    <t>Plan dochodów po zmianach</t>
  </si>
  <si>
    <t>Rady Gminy Koźminek</t>
  </si>
  <si>
    <t>Dz. 750 Rozdz. 75023 § 0920</t>
  </si>
  <si>
    <t>Dz. 756 Rozdz. 75615 § 0310</t>
  </si>
  <si>
    <t>Dz. 756 Rozdz. 75616 § 0310</t>
  </si>
  <si>
    <t>Dz. 801 Rozdz. 80104 § 0830</t>
  </si>
  <si>
    <t>Dz. 756 Rozdz. 75616 § 0340</t>
  </si>
  <si>
    <t>w sprawie zmian w budżecie Gminy na 2009 rok</t>
  </si>
  <si>
    <t>Dz. 801 Rozdz. 80101 § 0750</t>
  </si>
  <si>
    <t>z dnia 30 grudnia 2009 roku</t>
  </si>
  <si>
    <t>Dz. 010 Rozdz. 01010 § 0960</t>
  </si>
  <si>
    <t>Dz. 010 Rozdz. 01095 § 0750</t>
  </si>
  <si>
    <t>Dz. 700 Rozdz. 70005 § 0690</t>
  </si>
  <si>
    <t>Dz. 700 Rozdz. 70005 § 0970</t>
  </si>
  <si>
    <t>Dz. 700 Rozdz. 70005 § 0770</t>
  </si>
  <si>
    <t>Dz. 700 Rozdz. 70005 § 0920</t>
  </si>
  <si>
    <t>Dz. 750 Rozdz. 75011 § 2360</t>
  </si>
  <si>
    <t>Dz. 756 Rozdz. 75616 § 0320</t>
  </si>
  <si>
    <t>Dz. 756 Rozdz. 75616 § 0360</t>
  </si>
  <si>
    <t>Dz. 756 Rozdz. 75616 § 0430</t>
  </si>
  <si>
    <t>Dz. 756 Rozdz. 75616 § 0690</t>
  </si>
  <si>
    <t>Dz. 756 Rozdz. 75618 § 0410</t>
  </si>
  <si>
    <t>Dz. 756 Rozdz. 75618 § 0490</t>
  </si>
  <si>
    <t>Dz. 756 Rozdz. 75647 § 0910</t>
  </si>
  <si>
    <t>Dz. 801 Rozdz. 80101 § 0970</t>
  </si>
  <si>
    <t>Dz. 801 Rozdz. 80104 § 2700</t>
  </si>
  <si>
    <t>Dz. 900 Rozdz. 90004 § 6260</t>
  </si>
  <si>
    <t>Dz. 900 Rozdz. 90020 § 0400</t>
  </si>
  <si>
    <t>Dz. 852 Rozdz. 85295 § 2023</t>
  </si>
  <si>
    <t>Dz. 801 Rozdz. 80101 § 2707</t>
  </si>
  <si>
    <t>Dz. 758 Rozdz. 75802 § 2750</t>
  </si>
  <si>
    <t>do Uchwały Nr XXXV/271/09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</si>
</sst>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8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A9" sqref="A9:E9"/>
    </sheetView>
  </sheetViews>
  <sheetFormatPr defaultColWidth="9.00390625" defaultRowHeight="12.75"/>
  <cols>
    <col min="1" max="1" width="27.75390625" style="0" customWidth="1"/>
    <col min="2" max="2" width="19.75390625" style="0" customWidth="1"/>
    <col min="3" max="3" width="17.25390625" style="0" customWidth="1"/>
    <col min="4" max="4" width="21.75390625" style="0" customWidth="1"/>
  </cols>
  <sheetData>
    <row r="1" spans="3:6" ht="12.75" customHeight="1">
      <c r="C1" s="15" t="s">
        <v>6</v>
      </c>
      <c r="D1" s="15"/>
      <c r="E1" s="1"/>
      <c r="F1" s="1"/>
    </row>
    <row r="2" spans="3:6" ht="12.75" customHeight="1">
      <c r="C2" s="16" t="s">
        <v>39</v>
      </c>
      <c r="D2" s="16"/>
      <c r="E2" s="1"/>
      <c r="F2" s="1"/>
    </row>
    <row r="3" spans="3:6" ht="12.75" customHeight="1">
      <c r="C3" s="16" t="s">
        <v>9</v>
      </c>
      <c r="D3" s="16"/>
      <c r="E3" s="1"/>
      <c r="F3" s="1"/>
    </row>
    <row r="4" spans="3:6" ht="12.75" customHeight="1">
      <c r="C4" s="16" t="s">
        <v>17</v>
      </c>
      <c r="D4" s="16"/>
      <c r="E4" s="1"/>
      <c r="F4" s="1"/>
    </row>
    <row r="6" ht="15">
      <c r="A6" s="10" t="s">
        <v>15</v>
      </c>
    </row>
    <row r="7" ht="15">
      <c r="A7" s="10"/>
    </row>
    <row r="8" ht="15">
      <c r="A8" s="10"/>
    </row>
    <row r="9" spans="1:5" ht="18.75">
      <c r="A9" s="17" t="s">
        <v>7</v>
      </c>
      <c r="B9" s="17"/>
      <c r="C9" s="17"/>
      <c r="D9" s="17"/>
      <c r="E9" s="17"/>
    </row>
    <row r="11" ht="13.5" thickBot="1"/>
    <row r="12" spans="1:4" ht="15">
      <c r="A12" s="18" t="s">
        <v>0</v>
      </c>
      <c r="B12" s="18" t="s">
        <v>1</v>
      </c>
      <c r="C12" s="4" t="s">
        <v>2</v>
      </c>
      <c r="D12" s="18" t="s">
        <v>4</v>
      </c>
    </row>
    <row r="13" spans="1:4" ht="15">
      <c r="A13" s="19"/>
      <c r="B13" s="19"/>
      <c r="C13" s="5" t="s">
        <v>3</v>
      </c>
      <c r="D13" s="19"/>
    </row>
    <row r="14" spans="1:4" s="10" customFormat="1" ht="15">
      <c r="A14" s="2" t="s">
        <v>18</v>
      </c>
      <c r="B14" s="11">
        <v>0</v>
      </c>
      <c r="C14" s="11">
        <v>9000</v>
      </c>
      <c r="D14" s="13">
        <f aca="true" t="shared" si="0" ref="D14:D30">C14+B14</f>
        <v>9000</v>
      </c>
    </row>
    <row r="15" spans="1:4" s="10" customFormat="1" ht="15">
      <c r="A15" s="2" t="s">
        <v>19</v>
      </c>
      <c r="B15" s="11">
        <v>1200</v>
      </c>
      <c r="C15" s="11">
        <v>300</v>
      </c>
      <c r="D15" s="13">
        <f t="shared" si="0"/>
        <v>1500</v>
      </c>
    </row>
    <row r="16" spans="1:4" s="10" customFormat="1" ht="15">
      <c r="A16" s="2" t="s">
        <v>20</v>
      </c>
      <c r="B16" s="11">
        <v>0</v>
      </c>
      <c r="C16" s="11">
        <v>190</v>
      </c>
      <c r="D16" s="13">
        <f t="shared" si="0"/>
        <v>190</v>
      </c>
    </row>
    <row r="17" spans="1:4" s="10" customFormat="1" ht="15">
      <c r="A17" s="2" t="s">
        <v>22</v>
      </c>
      <c r="B17" s="11">
        <v>173000</v>
      </c>
      <c r="C17" s="11">
        <v>-55000</v>
      </c>
      <c r="D17" s="13">
        <f t="shared" si="0"/>
        <v>118000</v>
      </c>
    </row>
    <row r="18" spans="1:4" s="10" customFormat="1" ht="15">
      <c r="A18" s="2" t="s">
        <v>23</v>
      </c>
      <c r="B18" s="11">
        <v>1460</v>
      </c>
      <c r="C18" s="11">
        <v>-340</v>
      </c>
      <c r="D18" s="13">
        <f t="shared" si="0"/>
        <v>1120</v>
      </c>
    </row>
    <row r="19" spans="1:4" s="10" customFormat="1" ht="15">
      <c r="A19" s="2" t="s">
        <v>21</v>
      </c>
      <c r="B19" s="11">
        <v>0</v>
      </c>
      <c r="C19" s="11">
        <v>1430</v>
      </c>
      <c r="D19" s="13">
        <f t="shared" si="0"/>
        <v>1430</v>
      </c>
    </row>
    <row r="20" spans="1:4" s="10" customFormat="1" ht="15">
      <c r="A20" s="2" t="s">
        <v>24</v>
      </c>
      <c r="B20" s="11">
        <v>850</v>
      </c>
      <c r="C20" s="11">
        <v>-250</v>
      </c>
      <c r="D20" s="13">
        <f t="shared" si="0"/>
        <v>600</v>
      </c>
    </row>
    <row r="21" spans="1:4" s="10" customFormat="1" ht="15">
      <c r="A21" s="2" t="s">
        <v>10</v>
      </c>
      <c r="B21" s="11">
        <v>140000</v>
      </c>
      <c r="C21" s="11">
        <v>15000</v>
      </c>
      <c r="D21" s="13">
        <f t="shared" si="0"/>
        <v>155000</v>
      </c>
    </row>
    <row r="22" spans="1:4" s="10" customFormat="1" ht="15">
      <c r="A22" s="2" t="s">
        <v>11</v>
      </c>
      <c r="B22" s="11">
        <v>419500</v>
      </c>
      <c r="C22" s="11">
        <v>-20000</v>
      </c>
      <c r="D22" s="13">
        <f t="shared" si="0"/>
        <v>399500</v>
      </c>
    </row>
    <row r="23" spans="1:4" s="10" customFormat="1" ht="15">
      <c r="A23" s="2" t="s">
        <v>12</v>
      </c>
      <c r="B23" s="11">
        <v>320000</v>
      </c>
      <c r="C23" s="11">
        <v>20000</v>
      </c>
      <c r="D23" s="13">
        <f t="shared" si="0"/>
        <v>340000</v>
      </c>
    </row>
    <row r="24" spans="1:4" s="10" customFormat="1" ht="15">
      <c r="A24" s="2" t="s">
        <v>25</v>
      </c>
      <c r="B24" s="13">
        <v>324000</v>
      </c>
      <c r="C24" s="13">
        <v>-6000</v>
      </c>
      <c r="D24" s="13">
        <f t="shared" si="0"/>
        <v>318000</v>
      </c>
    </row>
    <row r="25" spans="1:4" s="10" customFormat="1" ht="15">
      <c r="A25" s="2" t="s">
        <v>14</v>
      </c>
      <c r="B25" s="13">
        <v>185000</v>
      </c>
      <c r="C25" s="13">
        <v>25000</v>
      </c>
      <c r="D25" s="13">
        <f t="shared" si="0"/>
        <v>210000</v>
      </c>
    </row>
    <row r="26" spans="1:4" s="10" customFormat="1" ht="15">
      <c r="A26" s="2" t="s">
        <v>26</v>
      </c>
      <c r="B26" s="13">
        <v>1550</v>
      </c>
      <c r="C26" s="13">
        <v>6450</v>
      </c>
      <c r="D26" s="13">
        <f t="shared" si="0"/>
        <v>8000</v>
      </c>
    </row>
    <row r="27" spans="1:4" s="10" customFormat="1" ht="15">
      <c r="A27" s="2" t="s">
        <v>27</v>
      </c>
      <c r="B27" s="13">
        <v>30000</v>
      </c>
      <c r="C27" s="13">
        <v>6000</v>
      </c>
      <c r="D27" s="13">
        <f t="shared" si="0"/>
        <v>36000</v>
      </c>
    </row>
    <row r="28" spans="1:4" s="10" customFormat="1" ht="15">
      <c r="A28" s="2" t="s">
        <v>28</v>
      </c>
      <c r="B28" s="13">
        <v>3700</v>
      </c>
      <c r="C28" s="13">
        <v>300</v>
      </c>
      <c r="D28" s="13">
        <f t="shared" si="0"/>
        <v>4000</v>
      </c>
    </row>
    <row r="29" spans="1:4" s="10" customFormat="1" ht="15">
      <c r="A29" s="2" t="s">
        <v>29</v>
      </c>
      <c r="B29" s="13">
        <v>21100</v>
      </c>
      <c r="C29" s="13">
        <v>2900</v>
      </c>
      <c r="D29" s="13">
        <f t="shared" si="0"/>
        <v>24000</v>
      </c>
    </row>
    <row r="30" spans="1:4" s="10" customFormat="1" ht="15">
      <c r="A30" s="2" t="s">
        <v>30</v>
      </c>
      <c r="B30" s="13">
        <v>27625</v>
      </c>
      <c r="C30" s="13">
        <v>-7625</v>
      </c>
      <c r="D30" s="13">
        <f t="shared" si="0"/>
        <v>20000</v>
      </c>
    </row>
    <row r="31" spans="1:4" s="10" customFormat="1" ht="15">
      <c r="A31" s="2" t="s">
        <v>31</v>
      </c>
      <c r="B31" s="12">
        <v>16700</v>
      </c>
      <c r="C31" s="12">
        <v>-2700</v>
      </c>
      <c r="D31" s="13">
        <f aca="true" t="shared" si="1" ref="D31:D40">C31+B31</f>
        <v>14000</v>
      </c>
    </row>
    <row r="32" spans="1:4" s="10" customFormat="1" ht="15">
      <c r="A32" s="2" t="s">
        <v>38</v>
      </c>
      <c r="B32" s="12">
        <v>0</v>
      </c>
      <c r="C32" s="12">
        <v>60267</v>
      </c>
      <c r="D32" s="13">
        <f t="shared" si="1"/>
        <v>60267</v>
      </c>
    </row>
    <row r="33" spans="1:4" s="10" customFormat="1" ht="15">
      <c r="A33" s="2" t="s">
        <v>16</v>
      </c>
      <c r="B33" s="12">
        <v>1120</v>
      </c>
      <c r="C33" s="12">
        <v>-300</v>
      </c>
      <c r="D33" s="13">
        <f t="shared" si="1"/>
        <v>820</v>
      </c>
    </row>
    <row r="34" spans="1:4" s="10" customFormat="1" ht="15">
      <c r="A34" s="2" t="s">
        <v>32</v>
      </c>
      <c r="B34" s="12">
        <v>0</v>
      </c>
      <c r="C34" s="12">
        <v>1173</v>
      </c>
      <c r="D34" s="13">
        <f t="shared" si="1"/>
        <v>1173</v>
      </c>
    </row>
    <row r="35" spans="1:4" s="10" customFormat="1" ht="15">
      <c r="A35" s="2" t="s">
        <v>37</v>
      </c>
      <c r="B35" s="12">
        <v>0</v>
      </c>
      <c r="C35" s="12">
        <v>5711</v>
      </c>
      <c r="D35" s="13">
        <f t="shared" si="1"/>
        <v>5711</v>
      </c>
    </row>
    <row r="36" spans="1:4" s="10" customFormat="1" ht="15">
      <c r="A36" s="2" t="s">
        <v>13</v>
      </c>
      <c r="B36" s="12">
        <v>79000</v>
      </c>
      <c r="C36" s="12">
        <v>11000</v>
      </c>
      <c r="D36" s="13">
        <f t="shared" si="1"/>
        <v>90000</v>
      </c>
    </row>
    <row r="37" spans="1:4" s="10" customFormat="1" ht="15">
      <c r="A37" s="2" t="s">
        <v>33</v>
      </c>
      <c r="B37" s="13">
        <v>15500</v>
      </c>
      <c r="C37" s="13">
        <v>-5500</v>
      </c>
      <c r="D37" s="13">
        <f t="shared" si="1"/>
        <v>10000</v>
      </c>
    </row>
    <row r="38" spans="1:4" s="10" customFormat="1" ht="15">
      <c r="A38" s="2" t="s">
        <v>36</v>
      </c>
      <c r="B38" s="13">
        <v>243960</v>
      </c>
      <c r="C38" s="13">
        <v>-80978</v>
      </c>
      <c r="D38" s="13">
        <f t="shared" si="1"/>
        <v>162982</v>
      </c>
    </row>
    <row r="39" spans="1:4" s="10" customFormat="1" ht="15">
      <c r="A39" s="2" t="s">
        <v>34</v>
      </c>
      <c r="B39" s="13">
        <v>0</v>
      </c>
      <c r="C39" s="13">
        <v>10000</v>
      </c>
      <c r="D39" s="13">
        <f t="shared" si="1"/>
        <v>10000</v>
      </c>
    </row>
    <row r="40" spans="1:4" s="10" customFormat="1" ht="15">
      <c r="A40" s="2" t="s">
        <v>35</v>
      </c>
      <c r="B40" s="13">
        <v>155</v>
      </c>
      <c r="C40" s="13">
        <v>145</v>
      </c>
      <c r="D40" s="13">
        <f t="shared" si="1"/>
        <v>300</v>
      </c>
    </row>
    <row r="41" spans="1:4" s="10" customFormat="1" ht="15">
      <c r="A41" s="8" t="s">
        <v>5</v>
      </c>
      <c r="B41" s="9">
        <f>SUM(B14:B40)</f>
        <v>2005420</v>
      </c>
      <c r="C41" s="9">
        <f>SUM(C14:C40)</f>
        <v>-3827</v>
      </c>
      <c r="D41" s="9">
        <f>SUM(D14:D40)</f>
        <v>2001593</v>
      </c>
    </row>
    <row r="42" spans="1:4" s="14" customFormat="1" ht="14.25">
      <c r="A42" s="6" t="s">
        <v>8</v>
      </c>
      <c r="B42" s="7">
        <v>15708648</v>
      </c>
      <c r="C42" s="7">
        <f>C41</f>
        <v>-3827</v>
      </c>
      <c r="D42" s="7">
        <f>B42+C42</f>
        <v>15704821</v>
      </c>
    </row>
    <row r="43" s="10" customFormat="1" ht="15"/>
    <row r="44" spans="2:4" ht="12.75">
      <c r="B44" s="3"/>
      <c r="C44" s="3"/>
      <c r="D44" s="3"/>
    </row>
    <row r="45" spans="2:4" ht="12.75">
      <c r="B45" s="3"/>
      <c r="C45" s="3"/>
      <c r="D45" s="3"/>
    </row>
  </sheetData>
  <mergeCells count="8">
    <mergeCell ref="A9:E9"/>
    <mergeCell ref="A12:A13"/>
    <mergeCell ref="B12:B13"/>
    <mergeCell ref="D12:D13"/>
    <mergeCell ref="C1:D1"/>
    <mergeCell ref="C2:D2"/>
    <mergeCell ref="C3:D3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8" sqref="D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2009-12-21T13:11:18Z</cp:lastPrinted>
  <dcterms:created xsi:type="dcterms:W3CDTF">1997-02-26T13:46:56Z</dcterms:created>
  <dcterms:modified xsi:type="dcterms:W3CDTF">2010-01-12T07:30:49Z</dcterms:modified>
  <cp:category/>
  <cp:version/>
  <cp:contentType/>
  <cp:contentStatus/>
</cp:coreProperties>
</file>