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<sst xmlns="http://schemas.openxmlformats.org/spreadsheetml/2006/main" count="54" uniqueCount="35">
  <si>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Lp.</t>
  </si>
  <si>
    <t>Nazwa i cel</t>
  </si>
  <si>
    <t>jednostka odpowiedzialna lub koordynująca</t>
  </si>
  <si>
    <t xml:space="preserve">okres realizacji </t>
  </si>
  <si>
    <t xml:space="preserve">od </t>
  </si>
  <si>
    <t>do</t>
  </si>
  <si>
    <t>Lączne nakłady finansowe</t>
  </si>
  <si>
    <t>Limit zobowiązań</t>
  </si>
  <si>
    <t>Limity wydatków w poszczególnych latach</t>
  </si>
  <si>
    <t>1/.</t>
  </si>
  <si>
    <t>Przedsięwzięcia ogółem</t>
  </si>
  <si>
    <t>2.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</si>
  <si>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</si>
  <si>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</si>
  <si>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</si>
  <si>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art.. 5 ust. 1 pkt 2 i 3, (razem)</t>
  </si>
  <si>
    <t>b) programy, projekty lub zadania związane z umowami partnerstwa publicznoprywatnego (razem)</t>
  </si>
  <si>
    <t>c) programy, projekty lub zadania pozostałe (inne niż wymienione w lit. a i b) (razem)</t>
  </si>
  <si>
    <t xml:space="preserve">Program: Gminny Program Rozbudowy Infrastruktury Komunalnej; cel: poprawa warunków życia społeczności wiejskiej, ochrona środowiska naturalnego, wzrost atrakcyjności inwestycyjnej oraz poprawa bezpieczeństwa w ruchu drogowym. </t>
  </si>
  <si>
    <t>z tego zadanie:</t>
  </si>
  <si>
    <t>- Rekonstrukcja elementów historycznego układu urbanistycznego miejscowości Koźminek</t>
  </si>
  <si>
    <t>- Przebudowa, wymiana sieci wodociągowej na terenie gminy Koźminek w miejscowościach: Koźminek, Złotniki, Osuchów</t>
  </si>
  <si>
    <t>2) Umowy, których realizacja w roku budżetowym i w latach następnych jest niezbędna dla zapewnienia ciągłości działania jednostki i krórych płatności przypadają w okresie dłuższym niż rok</t>
  </si>
  <si>
    <t>z tego na zadanie:</t>
  </si>
  <si>
    <t>Umowa na świadczenie usług oświetleniowych - wydatki bieżące</t>
  </si>
  <si>
    <t>Umowa na świadczenie usług pocztowych - wydatki bieżące</t>
  </si>
  <si>
    <t>3) gwarancje i poręczenia udzielane przez jednostki samorządu terytorialnego (razem</t>
  </si>
  <si>
    <t>z tego na:</t>
  </si>
  <si>
    <t>Poręczenie ZKG "Czyste Miasto, Czysta Gmina" - zabezpieczenie spłaty pożyczki inwestycyjnej</t>
  </si>
  <si>
    <t>Urząd Gminy Koźminek</t>
  </si>
  <si>
    <t>Rady Gminy Koźminek</t>
  </si>
  <si>
    <t>WYKAZ PRZEDSIĘWZIĘĆ DO WPF</t>
  </si>
  <si>
    <t>Załącznik Nr 3</t>
  </si>
  <si>
    <t>z dnia 30 czerwca 2011 roku</t>
  </si>
  <si>
    <t>do Uchwały Nr IX/56/2011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</si>
</sst>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B22">
      <selection activeCell="B3" sqref="B3"/>
    </sheetView>
  </sheetViews>
  <sheetFormatPr defaultColWidth="9.00390625" defaultRowHeight="12.75"/>
  <cols>
    <col min="1" max="1" width="5.25390625" style="0" customWidth="1"/>
    <col min="2" max="2" width="53.375" style="0" customWidth="1"/>
    <col min="3" max="3" width="21.00390625" style="0" bestFit="1" customWidth="1"/>
    <col min="4" max="5" width="5.00390625" style="0" bestFit="1" customWidth="1"/>
    <col min="6" max="6" width="12.75390625" style="0" bestFit="1" customWidth="1"/>
    <col min="7" max="7" width="11.25390625" style="0" bestFit="1" customWidth="1"/>
    <col min="8" max="8" width="12.25390625" style="0" bestFit="1" customWidth="1"/>
    <col min="9" max="9" width="9.875" style="0" bestFit="1" customWidth="1"/>
    <col min="10" max="10" width="8.875" style="0" bestFit="1" customWidth="1"/>
    <col min="11" max="13" width="9.25390625" style="0" bestFit="1" customWidth="1"/>
    <col min="14" max="14" width="10.75390625" style="0" customWidth="1"/>
  </cols>
  <sheetData>
    <row r="1" spans="9:11" s="11" customFormat="1" ht="15">
      <c r="I1" s="16" t="s">
        <v>32</v>
      </c>
      <c r="J1" s="15"/>
      <c r="K1" s="15"/>
    </row>
    <row r="2" spans="9:11" s="11" customFormat="1" ht="15">
      <c r="I2" s="15" t="s">
        <v>34</v>
      </c>
      <c r="J2" s="15"/>
      <c r="K2" s="15"/>
    </row>
    <row r="3" spans="9:11" s="11" customFormat="1" ht="15">
      <c r="I3" s="15" t="s">
        <v>30</v>
      </c>
      <c r="J3" s="15"/>
      <c r="K3" s="15"/>
    </row>
    <row r="4" spans="9:11" s="11" customFormat="1" ht="15">
      <c r="I4" s="15" t="s">
        <v>33</v>
      </c>
      <c r="J4" s="15"/>
      <c r="K4" s="15"/>
    </row>
    <row r="5" spans="2:11" s="14" customFormat="1" ht="18.75">
      <c r="B5" s="14" t="s">
        <v>31</v>
      </c>
      <c r="I5" s="16"/>
      <c r="J5" s="16"/>
      <c r="K5" s="16"/>
    </row>
    <row r="6" s="11" customFormat="1" ht="12.75"/>
    <row r="7" s="11" customFormat="1" ht="12.75"/>
    <row r="8" spans="14:15" ht="12.75">
      <c r="N8" s="11"/>
      <c r="O8" s="11"/>
    </row>
    <row r="9" spans="1:15" s="1" customFormat="1" ht="25.5">
      <c r="A9" s="29" t="s">
        <v>0</v>
      </c>
      <c r="B9" s="34" t="s">
        <v>1</v>
      </c>
      <c r="C9" s="4" t="s">
        <v>2</v>
      </c>
      <c r="D9" s="31" t="s">
        <v>3</v>
      </c>
      <c r="E9" s="33"/>
      <c r="F9" s="29" t="s">
        <v>6</v>
      </c>
      <c r="G9" s="31" t="s">
        <v>8</v>
      </c>
      <c r="H9" s="32"/>
      <c r="I9" s="32"/>
      <c r="J9" s="32"/>
      <c r="K9" s="32"/>
      <c r="L9" s="32"/>
      <c r="M9" s="33"/>
      <c r="N9" s="29" t="s">
        <v>7</v>
      </c>
      <c r="O9" s="12"/>
    </row>
    <row r="10" spans="1:15" s="1" customFormat="1" ht="12.75">
      <c r="A10" s="30"/>
      <c r="B10" s="35"/>
      <c r="C10" s="4"/>
      <c r="D10" s="4" t="s">
        <v>4</v>
      </c>
      <c r="E10" s="4" t="s">
        <v>5</v>
      </c>
      <c r="F10" s="30"/>
      <c r="G10" s="4">
        <v>2011</v>
      </c>
      <c r="H10" s="4">
        <v>2012</v>
      </c>
      <c r="I10" s="4">
        <v>2013</v>
      </c>
      <c r="J10" s="4">
        <v>2014</v>
      </c>
      <c r="K10" s="4">
        <v>2015</v>
      </c>
      <c r="L10" s="4">
        <v>2016</v>
      </c>
      <c r="M10" s="4">
        <v>2017</v>
      </c>
      <c r="N10" s="30"/>
      <c r="O10" s="12"/>
    </row>
    <row r="11" spans="1:15" s="2" customFormat="1" ht="12.75">
      <c r="A11" s="5" t="s">
        <v>9</v>
      </c>
      <c r="B11" s="17" t="s">
        <v>10</v>
      </c>
      <c r="C11" s="18"/>
      <c r="D11" s="18"/>
      <c r="E11" s="19"/>
      <c r="F11" s="6">
        <f>F13+F12</f>
        <v>6094970</v>
      </c>
      <c r="G11" s="6">
        <f aca="true" t="shared" si="0" ref="G11:N11">G13+G12</f>
        <v>1579206</v>
      </c>
      <c r="H11" s="6">
        <f t="shared" si="0"/>
        <v>3127056</v>
      </c>
      <c r="I11" s="6">
        <f t="shared" si="0"/>
        <v>452406</v>
      </c>
      <c r="J11" s="6">
        <f t="shared" si="0"/>
        <v>33206</v>
      </c>
      <c r="K11" s="6">
        <f t="shared" si="0"/>
        <v>33206</v>
      </c>
      <c r="L11" s="6">
        <f t="shared" si="0"/>
        <v>33206</v>
      </c>
      <c r="M11" s="6">
        <f t="shared" si="0"/>
        <v>33218</v>
      </c>
      <c r="N11" s="6">
        <f t="shared" si="0"/>
        <v>232454</v>
      </c>
      <c r="O11" s="13"/>
    </row>
    <row r="12" spans="1:15" ht="12.75">
      <c r="A12" s="7" t="s">
        <v>11</v>
      </c>
      <c r="B12" s="20" t="s">
        <v>12</v>
      </c>
      <c r="C12" s="21"/>
      <c r="D12" s="21"/>
      <c r="E12" s="22"/>
      <c r="F12" s="8">
        <f>F15+F33+F39</f>
        <v>2073770</v>
      </c>
      <c r="G12" s="8">
        <f>G15+G33+G39</f>
        <v>379206</v>
      </c>
      <c r="H12" s="8">
        <f aca="true" t="shared" si="1" ref="H12:N12">H15+H33+H39</f>
        <v>416256</v>
      </c>
      <c r="I12" s="8">
        <f t="shared" si="1"/>
        <v>452406</v>
      </c>
      <c r="J12" s="8">
        <f t="shared" si="1"/>
        <v>33206</v>
      </c>
      <c r="K12" s="8">
        <f t="shared" si="1"/>
        <v>33206</v>
      </c>
      <c r="L12" s="8">
        <f t="shared" si="1"/>
        <v>33206</v>
      </c>
      <c r="M12" s="8">
        <f t="shared" si="1"/>
        <v>33218</v>
      </c>
      <c r="N12" s="8">
        <f t="shared" si="1"/>
        <v>232454</v>
      </c>
      <c r="O12" s="11"/>
    </row>
    <row r="13" spans="1:15" ht="12.75">
      <c r="A13" s="7"/>
      <c r="B13" s="20" t="s">
        <v>13</v>
      </c>
      <c r="C13" s="21"/>
      <c r="D13" s="21"/>
      <c r="E13" s="22"/>
      <c r="F13" s="8">
        <f>F16+F37</f>
        <v>4021200</v>
      </c>
      <c r="G13" s="8">
        <f aca="true" t="shared" si="2" ref="G13:N13">G16+G37</f>
        <v>1200000</v>
      </c>
      <c r="H13" s="8">
        <f t="shared" si="2"/>
        <v>2710800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11"/>
    </row>
    <row r="14" spans="1:15" s="2" customFormat="1" ht="12.75">
      <c r="A14" s="5"/>
      <c r="B14" s="17" t="s">
        <v>14</v>
      </c>
      <c r="C14" s="18"/>
      <c r="D14" s="18"/>
      <c r="E14" s="19"/>
      <c r="F14" s="6">
        <f>F15+F16</f>
        <v>4021200</v>
      </c>
      <c r="G14" s="6">
        <f aca="true" t="shared" si="3" ref="G14:N14">G15+G16</f>
        <v>1200000</v>
      </c>
      <c r="H14" s="6">
        <f t="shared" si="3"/>
        <v>2710800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0</v>
      </c>
      <c r="M14" s="6">
        <f t="shared" si="3"/>
        <v>0</v>
      </c>
      <c r="N14" s="6">
        <f t="shared" si="3"/>
        <v>0</v>
      </c>
      <c r="O14" s="13"/>
    </row>
    <row r="15" spans="1:15" ht="12.75">
      <c r="A15" s="7"/>
      <c r="B15" s="20" t="s">
        <v>12</v>
      </c>
      <c r="C15" s="21"/>
      <c r="D15" s="21"/>
      <c r="E15" s="22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1"/>
    </row>
    <row r="16" spans="1:15" ht="12.75">
      <c r="A16" s="7"/>
      <c r="B16" s="20" t="s">
        <v>13</v>
      </c>
      <c r="C16" s="21"/>
      <c r="D16" s="21"/>
      <c r="E16" s="22"/>
      <c r="F16" s="8">
        <f>F19+F25+F28</f>
        <v>4021200</v>
      </c>
      <c r="G16" s="8">
        <f aca="true" t="shared" si="4" ref="G16:N16">G19+G25+G28</f>
        <v>1200000</v>
      </c>
      <c r="H16" s="8">
        <f t="shared" si="4"/>
        <v>2710800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11"/>
    </row>
    <row r="17" spans="1:15" s="2" customFormat="1" ht="38.25" customHeight="1">
      <c r="A17" s="5"/>
      <c r="B17" s="17" t="s">
        <v>15</v>
      </c>
      <c r="C17" s="18"/>
      <c r="D17" s="18"/>
      <c r="E17" s="19"/>
      <c r="F17" s="6">
        <f>F18+F19</f>
        <v>2738200</v>
      </c>
      <c r="G17" s="6">
        <f aca="true" t="shared" si="5" ref="G17:N17">G18+G19</f>
        <v>800000</v>
      </c>
      <c r="H17" s="6">
        <f t="shared" si="5"/>
        <v>1861800</v>
      </c>
      <c r="I17" s="6">
        <f t="shared" si="5"/>
        <v>0</v>
      </c>
      <c r="J17" s="6">
        <f t="shared" si="5"/>
        <v>0</v>
      </c>
      <c r="K17" s="6">
        <f t="shared" si="5"/>
        <v>0</v>
      </c>
      <c r="L17" s="6">
        <f t="shared" si="5"/>
        <v>0</v>
      </c>
      <c r="M17" s="6">
        <f t="shared" si="5"/>
        <v>0</v>
      </c>
      <c r="N17" s="6">
        <f t="shared" si="5"/>
        <v>0</v>
      </c>
      <c r="O17" s="13"/>
    </row>
    <row r="18" spans="1:15" ht="12.75">
      <c r="A18" s="7"/>
      <c r="B18" s="10" t="s">
        <v>12</v>
      </c>
      <c r="C18" s="23"/>
      <c r="D18" s="24"/>
      <c r="E18" s="25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1"/>
    </row>
    <row r="19" spans="1:15" ht="12.75">
      <c r="A19" s="7"/>
      <c r="B19" s="10" t="s">
        <v>13</v>
      </c>
      <c r="C19" s="23"/>
      <c r="D19" s="24"/>
      <c r="E19" s="25"/>
      <c r="F19" s="8">
        <f>F20</f>
        <v>2738200</v>
      </c>
      <c r="G19" s="8">
        <f aca="true" t="shared" si="6" ref="G19:N19">G20</f>
        <v>800000</v>
      </c>
      <c r="H19" s="8">
        <f t="shared" si="6"/>
        <v>1861800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6"/>
        <v>0</v>
      </c>
      <c r="N19" s="8">
        <f t="shared" si="6"/>
        <v>0</v>
      </c>
      <c r="O19" s="11"/>
    </row>
    <row r="20" spans="1:15" ht="51">
      <c r="A20" s="7"/>
      <c r="B20" s="9" t="s">
        <v>18</v>
      </c>
      <c r="C20" s="5" t="s">
        <v>29</v>
      </c>
      <c r="D20" s="5">
        <v>2007</v>
      </c>
      <c r="E20" s="5">
        <v>2012</v>
      </c>
      <c r="F20" s="8">
        <f>F22</f>
        <v>2738200</v>
      </c>
      <c r="G20" s="8">
        <f aca="true" t="shared" si="7" ref="G20:N20">G22</f>
        <v>800000</v>
      </c>
      <c r="H20" s="8">
        <f t="shared" si="7"/>
        <v>1861800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8">
        <f t="shared" si="7"/>
        <v>0</v>
      </c>
      <c r="M20" s="8">
        <f t="shared" si="7"/>
        <v>0</v>
      </c>
      <c r="N20" s="8">
        <f t="shared" si="7"/>
        <v>0</v>
      </c>
      <c r="O20" s="11"/>
    </row>
    <row r="21" spans="1:15" ht="12.75">
      <c r="A21" s="7"/>
      <c r="B21" s="20" t="s">
        <v>19</v>
      </c>
      <c r="C21" s="21"/>
      <c r="D21" s="21"/>
      <c r="E21" s="22"/>
      <c r="F21" s="8"/>
      <c r="G21" s="8"/>
      <c r="H21" s="8"/>
      <c r="I21" s="8"/>
      <c r="J21" s="8"/>
      <c r="K21" s="8"/>
      <c r="L21" s="8"/>
      <c r="M21" s="8"/>
      <c r="N21" s="8"/>
      <c r="O21" s="11"/>
    </row>
    <row r="22" spans="1:15" ht="25.5">
      <c r="A22" s="7"/>
      <c r="B22" s="10" t="s">
        <v>20</v>
      </c>
      <c r="C22" s="7" t="s">
        <v>29</v>
      </c>
      <c r="D22" s="7">
        <v>2007</v>
      </c>
      <c r="E22" s="7">
        <v>2012</v>
      </c>
      <c r="F22" s="8">
        <v>2738200</v>
      </c>
      <c r="G22" s="8">
        <v>800000</v>
      </c>
      <c r="H22" s="8">
        <v>1861800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1"/>
    </row>
    <row r="23" spans="1:15" s="2" customFormat="1" ht="25.5">
      <c r="A23" s="5"/>
      <c r="B23" s="9" t="s">
        <v>16</v>
      </c>
      <c r="C23" s="26"/>
      <c r="D23" s="27"/>
      <c r="E23" s="28"/>
      <c r="F23" s="6">
        <f>F24+F25</f>
        <v>0</v>
      </c>
      <c r="G23" s="6">
        <f aca="true" t="shared" si="8" ref="G23:N23">G24+G25</f>
        <v>0</v>
      </c>
      <c r="H23" s="6">
        <f t="shared" si="8"/>
        <v>0</v>
      </c>
      <c r="I23" s="6">
        <f t="shared" si="8"/>
        <v>0</v>
      </c>
      <c r="J23" s="6">
        <f t="shared" si="8"/>
        <v>0</v>
      </c>
      <c r="K23" s="6">
        <f t="shared" si="8"/>
        <v>0</v>
      </c>
      <c r="L23" s="6">
        <f t="shared" si="8"/>
        <v>0</v>
      </c>
      <c r="M23" s="6">
        <f t="shared" si="8"/>
        <v>0</v>
      </c>
      <c r="N23" s="6">
        <f t="shared" si="8"/>
        <v>0</v>
      </c>
      <c r="O23" s="13"/>
    </row>
    <row r="24" spans="1:15" ht="12.75">
      <c r="A24" s="7"/>
      <c r="B24" s="10" t="s">
        <v>12</v>
      </c>
      <c r="C24" s="23"/>
      <c r="D24" s="24"/>
      <c r="E24" s="25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1"/>
    </row>
    <row r="25" spans="1:15" ht="12.75">
      <c r="A25" s="7"/>
      <c r="B25" s="10" t="s">
        <v>13</v>
      </c>
      <c r="C25" s="23"/>
      <c r="D25" s="24"/>
      <c r="E25" s="25"/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1"/>
    </row>
    <row r="26" spans="1:15" s="2" customFormat="1" ht="12.75">
      <c r="A26" s="5"/>
      <c r="B26" s="17" t="s">
        <v>17</v>
      </c>
      <c r="C26" s="18"/>
      <c r="D26" s="18"/>
      <c r="E26" s="19"/>
      <c r="F26" s="6">
        <f>F28+F27</f>
        <v>1283000</v>
      </c>
      <c r="G26" s="6">
        <f aca="true" t="shared" si="9" ref="G26:N26">G28+G27</f>
        <v>400000</v>
      </c>
      <c r="H26" s="6">
        <f t="shared" si="9"/>
        <v>849000</v>
      </c>
      <c r="I26" s="6">
        <f t="shared" si="9"/>
        <v>0</v>
      </c>
      <c r="J26" s="6">
        <f t="shared" si="9"/>
        <v>0</v>
      </c>
      <c r="K26" s="6">
        <f t="shared" si="9"/>
        <v>0</v>
      </c>
      <c r="L26" s="6">
        <f t="shared" si="9"/>
        <v>0</v>
      </c>
      <c r="M26" s="6">
        <f t="shared" si="9"/>
        <v>0</v>
      </c>
      <c r="N26" s="6">
        <f t="shared" si="9"/>
        <v>0</v>
      </c>
      <c r="O26" s="13"/>
    </row>
    <row r="27" spans="1:15" ht="12.75">
      <c r="A27" s="7"/>
      <c r="B27" s="20" t="s">
        <v>12</v>
      </c>
      <c r="C27" s="21"/>
      <c r="D27" s="21"/>
      <c r="E27" s="22"/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11"/>
    </row>
    <row r="28" spans="1:15" ht="12.75">
      <c r="A28" s="7"/>
      <c r="B28" s="20" t="s">
        <v>13</v>
      </c>
      <c r="C28" s="21"/>
      <c r="D28" s="21"/>
      <c r="E28" s="22"/>
      <c r="F28" s="8">
        <f>F29</f>
        <v>1283000</v>
      </c>
      <c r="G28" s="8">
        <f aca="true" t="shared" si="10" ref="G28:N28">G29</f>
        <v>400000</v>
      </c>
      <c r="H28" s="8">
        <f t="shared" si="10"/>
        <v>849000</v>
      </c>
      <c r="I28" s="8">
        <f t="shared" si="10"/>
        <v>0</v>
      </c>
      <c r="J28" s="8">
        <f t="shared" si="10"/>
        <v>0</v>
      </c>
      <c r="K28" s="8">
        <f t="shared" si="10"/>
        <v>0</v>
      </c>
      <c r="L28" s="8">
        <f t="shared" si="10"/>
        <v>0</v>
      </c>
      <c r="M28" s="8">
        <f t="shared" si="10"/>
        <v>0</v>
      </c>
      <c r="N28" s="8">
        <f t="shared" si="10"/>
        <v>0</v>
      </c>
      <c r="O28" s="11"/>
    </row>
    <row r="29" spans="1:15" s="2" customFormat="1" ht="51">
      <c r="A29" s="5"/>
      <c r="B29" s="9" t="s">
        <v>18</v>
      </c>
      <c r="C29" s="5" t="s">
        <v>29</v>
      </c>
      <c r="D29" s="5">
        <v>2007</v>
      </c>
      <c r="E29" s="5">
        <v>2012</v>
      </c>
      <c r="F29" s="6">
        <f>F31</f>
        <v>1283000</v>
      </c>
      <c r="G29" s="6">
        <f aca="true" t="shared" si="11" ref="G29:N29">G31</f>
        <v>400000</v>
      </c>
      <c r="H29" s="6">
        <f t="shared" si="11"/>
        <v>849000</v>
      </c>
      <c r="I29" s="6">
        <f t="shared" si="11"/>
        <v>0</v>
      </c>
      <c r="J29" s="6">
        <f t="shared" si="11"/>
        <v>0</v>
      </c>
      <c r="K29" s="6">
        <f t="shared" si="11"/>
        <v>0</v>
      </c>
      <c r="L29" s="6">
        <f t="shared" si="11"/>
        <v>0</v>
      </c>
      <c r="M29" s="6">
        <f t="shared" si="11"/>
        <v>0</v>
      </c>
      <c r="N29" s="6">
        <f t="shared" si="11"/>
        <v>0</v>
      </c>
      <c r="O29" s="13"/>
    </row>
    <row r="30" spans="1:15" ht="12.75">
      <c r="A30" s="7"/>
      <c r="B30" s="20" t="s">
        <v>19</v>
      </c>
      <c r="C30" s="21"/>
      <c r="D30" s="21"/>
      <c r="E30" s="22"/>
      <c r="F30" s="8"/>
      <c r="G30" s="8"/>
      <c r="H30" s="8"/>
      <c r="I30" s="8"/>
      <c r="J30" s="8"/>
      <c r="K30" s="8"/>
      <c r="L30" s="8"/>
      <c r="M30" s="8"/>
      <c r="N30" s="8"/>
      <c r="O30" s="11"/>
    </row>
    <row r="31" spans="1:15" ht="25.5">
      <c r="A31" s="7"/>
      <c r="B31" s="10" t="s">
        <v>21</v>
      </c>
      <c r="C31" s="7" t="s">
        <v>29</v>
      </c>
      <c r="D31" s="7">
        <v>2009</v>
      </c>
      <c r="E31" s="7">
        <v>2012</v>
      </c>
      <c r="F31" s="8">
        <v>1283000</v>
      </c>
      <c r="G31" s="8">
        <v>400000</v>
      </c>
      <c r="H31" s="8">
        <v>849000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11"/>
    </row>
    <row r="32" spans="1:15" s="2" customFormat="1" ht="30.75" customHeight="1">
      <c r="A32" s="5"/>
      <c r="B32" s="17" t="s">
        <v>22</v>
      </c>
      <c r="C32" s="18"/>
      <c r="D32" s="18"/>
      <c r="E32" s="19"/>
      <c r="F32" s="6">
        <f>F33</f>
        <v>1821000</v>
      </c>
      <c r="G32" s="6">
        <f aca="true" t="shared" si="12" ref="G32:N32">G33</f>
        <v>346000</v>
      </c>
      <c r="H32" s="6">
        <f t="shared" si="12"/>
        <v>383050</v>
      </c>
      <c r="I32" s="6">
        <f t="shared" si="12"/>
        <v>419200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13"/>
    </row>
    <row r="33" spans="1:15" ht="12.75">
      <c r="A33" s="7"/>
      <c r="B33" s="20" t="s">
        <v>12</v>
      </c>
      <c r="C33" s="21"/>
      <c r="D33" s="21"/>
      <c r="E33" s="22"/>
      <c r="F33" s="8">
        <f>F36+F35</f>
        <v>1821000</v>
      </c>
      <c r="G33" s="8">
        <f aca="true" t="shared" si="13" ref="G33:N33">G36+G35</f>
        <v>346000</v>
      </c>
      <c r="H33" s="8">
        <f t="shared" si="13"/>
        <v>383050</v>
      </c>
      <c r="I33" s="8">
        <f t="shared" si="13"/>
        <v>419200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11"/>
    </row>
    <row r="34" spans="1:15" s="3" customFormat="1" ht="12.75">
      <c r="A34" s="7"/>
      <c r="B34" s="20" t="s">
        <v>23</v>
      </c>
      <c r="C34" s="21"/>
      <c r="D34" s="21"/>
      <c r="E34" s="22"/>
      <c r="F34" s="8"/>
      <c r="G34" s="8"/>
      <c r="H34" s="8"/>
      <c r="I34" s="8"/>
      <c r="J34" s="8"/>
      <c r="K34" s="8"/>
      <c r="L34" s="8"/>
      <c r="M34" s="8"/>
      <c r="N34" s="8"/>
      <c r="O34" s="11"/>
    </row>
    <row r="35" spans="1:15" ht="12.75">
      <c r="A35" s="7"/>
      <c r="B35" s="10" t="s">
        <v>24</v>
      </c>
      <c r="C35" s="7" t="s">
        <v>29</v>
      </c>
      <c r="D35" s="7">
        <v>2007</v>
      </c>
      <c r="E35" s="7">
        <v>2013</v>
      </c>
      <c r="F35" s="8">
        <v>1640000</v>
      </c>
      <c r="G35" s="8">
        <v>304000</v>
      </c>
      <c r="H35" s="8">
        <v>340000</v>
      </c>
      <c r="I35" s="8">
        <v>375000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11"/>
    </row>
    <row r="36" spans="1:15" ht="12.75">
      <c r="A36" s="7"/>
      <c r="B36" s="10" t="s">
        <v>25</v>
      </c>
      <c r="C36" s="7" t="s">
        <v>29</v>
      </c>
      <c r="D36" s="7">
        <v>2009</v>
      </c>
      <c r="E36" s="7">
        <v>2013</v>
      </c>
      <c r="F36" s="8">
        <v>181000</v>
      </c>
      <c r="G36" s="8">
        <v>42000</v>
      </c>
      <c r="H36" s="8">
        <v>43050</v>
      </c>
      <c r="I36" s="8">
        <v>44200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1"/>
    </row>
    <row r="37" spans="1:15" ht="12.75">
      <c r="A37" s="7"/>
      <c r="B37" s="10" t="s">
        <v>13</v>
      </c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11"/>
    </row>
    <row r="38" spans="1:15" s="2" customFormat="1" ht="12.75">
      <c r="A38" s="5"/>
      <c r="B38" s="17" t="s">
        <v>26</v>
      </c>
      <c r="C38" s="18"/>
      <c r="D38" s="18"/>
      <c r="E38" s="19"/>
      <c r="F38" s="6">
        <f>F39</f>
        <v>252770</v>
      </c>
      <c r="G38" s="6">
        <f aca="true" t="shared" si="14" ref="G38:N38">G39</f>
        <v>33206</v>
      </c>
      <c r="H38" s="6">
        <f t="shared" si="14"/>
        <v>33206</v>
      </c>
      <c r="I38" s="6">
        <f t="shared" si="14"/>
        <v>33206</v>
      </c>
      <c r="J38" s="6">
        <f t="shared" si="14"/>
        <v>33206</v>
      </c>
      <c r="K38" s="6">
        <f t="shared" si="14"/>
        <v>33206</v>
      </c>
      <c r="L38" s="6">
        <f t="shared" si="14"/>
        <v>33206</v>
      </c>
      <c r="M38" s="6">
        <f t="shared" si="14"/>
        <v>33218</v>
      </c>
      <c r="N38" s="6">
        <f t="shared" si="14"/>
        <v>232454</v>
      </c>
      <c r="O38" s="13"/>
    </row>
    <row r="39" spans="1:15" ht="12.75">
      <c r="A39" s="7"/>
      <c r="B39" s="20" t="s">
        <v>12</v>
      </c>
      <c r="C39" s="21"/>
      <c r="D39" s="21"/>
      <c r="E39" s="22"/>
      <c r="F39" s="8">
        <f>F41</f>
        <v>252770</v>
      </c>
      <c r="G39" s="8">
        <f aca="true" t="shared" si="15" ref="G39:N39">G41</f>
        <v>33206</v>
      </c>
      <c r="H39" s="8">
        <f t="shared" si="15"/>
        <v>33206</v>
      </c>
      <c r="I39" s="8">
        <f t="shared" si="15"/>
        <v>33206</v>
      </c>
      <c r="J39" s="8">
        <f t="shared" si="15"/>
        <v>33206</v>
      </c>
      <c r="K39" s="8">
        <f t="shared" si="15"/>
        <v>33206</v>
      </c>
      <c r="L39" s="8">
        <f t="shared" si="15"/>
        <v>33206</v>
      </c>
      <c r="M39" s="8">
        <f t="shared" si="15"/>
        <v>33218</v>
      </c>
      <c r="N39" s="8">
        <f t="shared" si="15"/>
        <v>232454</v>
      </c>
      <c r="O39" s="11"/>
    </row>
    <row r="40" spans="1:15" ht="12.75">
      <c r="A40" s="7"/>
      <c r="B40" s="20" t="s">
        <v>27</v>
      </c>
      <c r="C40" s="21"/>
      <c r="D40" s="21"/>
      <c r="E40" s="22"/>
      <c r="F40" s="8"/>
      <c r="G40" s="8"/>
      <c r="H40" s="8"/>
      <c r="I40" s="8"/>
      <c r="J40" s="8"/>
      <c r="K40" s="8"/>
      <c r="L40" s="8"/>
      <c r="M40" s="8"/>
      <c r="N40" s="8"/>
      <c r="O40" s="11"/>
    </row>
    <row r="41" spans="1:15" ht="25.5">
      <c r="A41" s="7"/>
      <c r="B41" s="10" t="s">
        <v>28</v>
      </c>
      <c r="C41" s="7" t="s">
        <v>29</v>
      </c>
      <c r="D41" s="7">
        <v>2005</v>
      </c>
      <c r="E41" s="7">
        <v>2017</v>
      </c>
      <c r="F41" s="8">
        <v>252770</v>
      </c>
      <c r="G41" s="8">
        <v>33206</v>
      </c>
      <c r="H41" s="8">
        <v>33206</v>
      </c>
      <c r="I41" s="8">
        <v>33206</v>
      </c>
      <c r="J41" s="8">
        <v>33206</v>
      </c>
      <c r="K41" s="8">
        <v>33206</v>
      </c>
      <c r="L41" s="8">
        <v>33206</v>
      </c>
      <c r="M41" s="8">
        <v>33218</v>
      </c>
      <c r="N41" s="8">
        <v>232454</v>
      </c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</sheetData>
  <mergeCells count="29">
    <mergeCell ref="A9:A10"/>
    <mergeCell ref="B9:B10"/>
    <mergeCell ref="D9:E9"/>
    <mergeCell ref="F9:F10"/>
    <mergeCell ref="N9:N10"/>
    <mergeCell ref="G9:M9"/>
    <mergeCell ref="B40:E40"/>
    <mergeCell ref="B39:E39"/>
    <mergeCell ref="B38:E38"/>
    <mergeCell ref="B34:E34"/>
    <mergeCell ref="B33:E33"/>
    <mergeCell ref="B32:E32"/>
    <mergeCell ref="B30:E30"/>
    <mergeCell ref="B28:E28"/>
    <mergeCell ref="C18:E18"/>
    <mergeCell ref="C19:E19"/>
    <mergeCell ref="B16:E16"/>
    <mergeCell ref="B27:E27"/>
    <mergeCell ref="B26:E26"/>
    <mergeCell ref="C23:E23"/>
    <mergeCell ref="C24:E24"/>
    <mergeCell ref="C25:E25"/>
    <mergeCell ref="B21:E21"/>
    <mergeCell ref="B11:E11"/>
    <mergeCell ref="B17:E17"/>
    <mergeCell ref="B15:E15"/>
    <mergeCell ref="B14:E14"/>
    <mergeCell ref="B13:E13"/>
    <mergeCell ref="B12:E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2011-04-20T07:45:09Z</cp:lastPrinted>
  <dcterms:created xsi:type="dcterms:W3CDTF">1997-02-26T13:46:56Z</dcterms:created>
  <dcterms:modified xsi:type="dcterms:W3CDTF">2011-07-05T11:36:40Z</dcterms:modified>
  <cp:category/>
  <cp:version/>
  <cp:contentType/>
  <cp:contentStatus/>
</cp:coreProperties>
</file>