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<sst xmlns="http://schemas.openxmlformats.org/spreadsheetml/2006/main" count="69" uniqueCount="43">
  <si>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Lp.</t>
  </si>
  <si>
    <t>Nazwa i cel</t>
  </si>
  <si>
    <t>jednostka odpowiedzialna lub koordynująca</t>
  </si>
  <si>
    <t xml:space="preserve">okres realizacji </t>
  </si>
  <si>
    <t xml:space="preserve">od </t>
  </si>
  <si>
    <t>do</t>
  </si>
  <si>
    <t>Lączne nakłady finansowe</t>
  </si>
  <si>
    <t>Limit zobowiązań</t>
  </si>
  <si>
    <t>Limity wydatków w poszczególnych latach</t>
  </si>
  <si>
    <t>Przedsięwzięcia ogółem</t>
  </si>
  <si>
    <t>2.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</si>
  <si>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</si>
  <si>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</si>
  <si>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</si>
  <si>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art.. 5 ust. 1 pkt 2 i 3, (razem)</t>
  </si>
  <si>
    <t>b) programy, projekty lub zadania związane z umowami partnerstwa publicznoprywatnego (razem)</t>
  </si>
  <si>
    <t>c) programy, projekty lub zadania pozostałe (inne niż wymienione w lit. a i b) (razem)</t>
  </si>
  <si>
    <t xml:space="preserve">Program: Gminny Program Rozbudowy Infrastruktury Komunalnej; cel: poprawa warunków życia społeczności wiejskiej, ochrona środowiska naturalnego, wzrost atrakcyjności inwestycyjnej oraz poprawa bezpieczeństwa w ruchu drogowym. </t>
  </si>
  <si>
    <t>z tego zadanie:</t>
  </si>
  <si>
    <t>- Rekonstrukcja elementów historycznego układu urbanistycznego miejscowości Koźminek</t>
  </si>
  <si>
    <t>- Przebudowa, wymiana sieci wodociągowej na terenie gminy Koźminek w miejscowościach: Koźminek, Złotniki, Osuchów</t>
  </si>
  <si>
    <t>2) Umowy, których realizacja w roku budżetowym i w latach następnych jest niezbędna dla zapewnienia ciągłości działania jednostki i krórych płatności przypadają w okresie dłuższym niż rok</t>
  </si>
  <si>
    <t>z tego na zadanie:</t>
  </si>
  <si>
    <t>Umowa na świadczenie usług oświetleniowych - wydatki bieżące</t>
  </si>
  <si>
    <t>Umowa na świadczenie usług pocztowych - wydatki bieżące</t>
  </si>
  <si>
    <t>3) gwarancje i poręczenia udzielane przez jednostki samorządu terytorialnego (razem</t>
  </si>
  <si>
    <t>z tego na:</t>
  </si>
  <si>
    <t>Poręczenie ZKG "Czyste Miasto, Czysta Gmina" - zabezpieczenie spłaty pożyczki inwestycyjnej</t>
  </si>
  <si>
    <t>Urząd Gminy Koźminek</t>
  </si>
  <si>
    <t>Rady Gminy Koźminek</t>
  </si>
  <si>
    <t>WYKAZ PRZEDSIĘWZIĘĆ DO WPF</t>
  </si>
  <si>
    <t>Załącznik Nr 3</t>
  </si>
  <si>
    <t>- Równe szanse dla wszystkich</t>
  </si>
  <si>
    <t>Program: Program Operacyjny Kapitał Ludzki, Priorytet IX, Działanie 9.1 Wyrównanie szans edukacyjnych i zapewnienie wysokiej jakości usług edukacyjnych świadczonych w systemie oświaty, Poddziałanie 9.1.2 Wyrównanie szans edukacyjnych uczniów z grup o utrudnionym dostępie do edukacji oraz zmniejszanie różnic w jakości usług edukacyjnych; cel: zmniejszenie nierówności w jakości usług edukacyjnych, szczególnie pomiędzy obszarami miejskimi i wiejskimi (w zakresie kształcenia ogólnego).</t>
  </si>
  <si>
    <t>1.</t>
  </si>
  <si>
    <t>Zespół Obsługi Ekonomicznej i Administracyjnej Gminnych Jednostek Oświatowych w Koźminku</t>
  </si>
  <si>
    <t>- z tego zadanie:</t>
  </si>
  <si>
    <t>- Budowa kanalizacji sanitarnej w m. Złotniki, Chodybki, Stary Karolew, gm. Koźminek</t>
  </si>
  <si>
    <t>Program: Rrogram Rozwoju Obszarów Wiejskich na lata 2007-2013, oś 3 "Jakość życia na obszarach wiejskich i różnicowanie gospodarki wiejskiej", Działanie: "Podstawowe usługi dla gospodarki i ludności wiejskiej"</t>
  </si>
  <si>
    <t>Rozbudowa ogólnodostępnego kompleksu sportowego w Koźminku - zagospodarowanie terenu w ławki dla uczestników imprez</t>
  </si>
  <si>
    <t>z dnia 27 października 2011 roku</t>
  </si>
  <si>
    <t>Program: Rrogram Rozwoju Obszarów Wiejskich na lata 2007-2013, oś 4 "Leader", Działanie: "Wdrażanie lokalnych strategii rozwoju" w zakresie operacji odpowiadających warunkom przyznania pomocy w ramach Działania "Odnowa i rozwój wsi"</t>
  </si>
  <si>
    <t>do Uchwały Nr XIV/99/2011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</si>
</sst>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wrapText="1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/>
    </xf>
    <xf numFmtId="11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5.25390625" style="0" customWidth="1"/>
    <col min="2" max="2" width="53.375" style="0" customWidth="1"/>
    <col min="3" max="3" width="21.00390625" style="0" bestFit="1" customWidth="1"/>
    <col min="4" max="5" width="5.00390625" style="0" bestFit="1" customWidth="1"/>
    <col min="6" max="6" width="12.75390625" style="0" bestFit="1" customWidth="1"/>
    <col min="7" max="7" width="11.25390625" style="0" bestFit="1" customWidth="1"/>
    <col min="8" max="8" width="12.25390625" style="0" bestFit="1" customWidth="1"/>
    <col min="9" max="9" width="11.75390625" style="0" customWidth="1"/>
    <col min="10" max="10" width="8.875" style="0" bestFit="1" customWidth="1"/>
    <col min="11" max="13" width="9.25390625" style="0" bestFit="1" customWidth="1"/>
    <col min="14" max="14" width="10.75390625" style="0" customWidth="1"/>
  </cols>
  <sheetData>
    <row r="1" spans="9:11" s="11" customFormat="1" ht="15">
      <c r="I1" s="16" t="s">
        <v>31</v>
      </c>
      <c r="J1" s="15"/>
      <c r="K1" s="15"/>
    </row>
    <row r="2" spans="9:11" s="11" customFormat="1" ht="15">
      <c r="I2" s="15" t="s">
        <v>42</v>
      </c>
      <c r="J2" s="15"/>
      <c r="K2" s="15"/>
    </row>
    <row r="3" spans="9:11" s="11" customFormat="1" ht="15">
      <c r="I3" s="15" t="s">
        <v>29</v>
      </c>
      <c r="J3" s="15"/>
      <c r="K3" s="15"/>
    </row>
    <row r="4" spans="9:11" s="11" customFormat="1" ht="15">
      <c r="I4" s="15" t="s">
        <v>40</v>
      </c>
      <c r="J4" s="15"/>
      <c r="K4" s="15"/>
    </row>
    <row r="5" spans="2:11" s="14" customFormat="1" ht="18.75">
      <c r="B5" s="14" t="s">
        <v>30</v>
      </c>
      <c r="I5" s="16"/>
      <c r="J5" s="16"/>
      <c r="K5" s="16"/>
    </row>
    <row r="6" s="11" customFormat="1" ht="12.75"/>
    <row r="7" spans="1:15" s="1" customFormat="1" ht="25.5">
      <c r="A7" s="30" t="s">
        <v>0</v>
      </c>
      <c r="B7" s="32" t="s">
        <v>1</v>
      </c>
      <c r="C7" s="4" t="s">
        <v>2</v>
      </c>
      <c r="D7" s="34" t="s">
        <v>3</v>
      </c>
      <c r="E7" s="35"/>
      <c r="F7" s="30" t="s">
        <v>6</v>
      </c>
      <c r="G7" s="34" t="s">
        <v>8</v>
      </c>
      <c r="H7" s="36"/>
      <c r="I7" s="36"/>
      <c r="J7" s="36"/>
      <c r="K7" s="36"/>
      <c r="L7" s="36"/>
      <c r="M7" s="35"/>
      <c r="N7" s="30" t="s">
        <v>7</v>
      </c>
      <c r="O7" s="12"/>
    </row>
    <row r="8" spans="1:15" s="1" customFormat="1" ht="12.75">
      <c r="A8" s="31"/>
      <c r="B8" s="33"/>
      <c r="C8" s="4"/>
      <c r="D8" s="4" t="s">
        <v>4</v>
      </c>
      <c r="E8" s="4" t="s">
        <v>5</v>
      </c>
      <c r="F8" s="31"/>
      <c r="G8" s="4">
        <v>2011</v>
      </c>
      <c r="H8" s="4">
        <v>2012</v>
      </c>
      <c r="I8" s="4">
        <v>2013</v>
      </c>
      <c r="J8" s="4">
        <v>2014</v>
      </c>
      <c r="K8" s="4">
        <v>2015</v>
      </c>
      <c r="L8" s="4">
        <v>2016</v>
      </c>
      <c r="M8" s="4">
        <v>2017</v>
      </c>
      <c r="N8" s="31"/>
      <c r="O8" s="12"/>
    </row>
    <row r="9" spans="1:15" s="2" customFormat="1" ht="12.75">
      <c r="A9" s="5" t="s">
        <v>34</v>
      </c>
      <c r="B9" s="40" t="s">
        <v>9</v>
      </c>
      <c r="C9" s="41"/>
      <c r="D9" s="41"/>
      <c r="E9" s="42"/>
      <c r="F9" s="6">
        <f>F11+F10</f>
        <v>10741455</v>
      </c>
      <c r="G9" s="6">
        <f aca="true" t="shared" si="0" ref="G9:N9">G11+G10</f>
        <v>790492</v>
      </c>
      <c r="H9" s="6">
        <f t="shared" si="0"/>
        <v>5503669</v>
      </c>
      <c r="I9" s="6">
        <f t="shared" si="0"/>
        <v>2443206</v>
      </c>
      <c r="J9" s="6">
        <f t="shared" si="0"/>
        <v>33206</v>
      </c>
      <c r="K9" s="6">
        <f t="shared" si="0"/>
        <v>33206</v>
      </c>
      <c r="L9" s="6">
        <f t="shared" si="0"/>
        <v>33206</v>
      </c>
      <c r="M9" s="6">
        <f t="shared" si="0"/>
        <v>33218</v>
      </c>
      <c r="N9" s="6">
        <f t="shared" si="0"/>
        <v>232454</v>
      </c>
      <c r="O9" s="13"/>
    </row>
    <row r="10" spans="1:15" ht="12.75">
      <c r="A10" s="7" t="s">
        <v>10</v>
      </c>
      <c r="B10" s="37" t="s">
        <v>11</v>
      </c>
      <c r="C10" s="38"/>
      <c r="D10" s="38"/>
      <c r="E10" s="39"/>
      <c r="F10" s="8">
        <f>F13+F40+F46</f>
        <v>2188255</v>
      </c>
      <c r="G10" s="8">
        <f aca="true" t="shared" si="1" ref="G10:M10">G13+G40+G46</f>
        <v>416151</v>
      </c>
      <c r="H10" s="8">
        <f t="shared" si="1"/>
        <v>493796</v>
      </c>
      <c r="I10" s="8">
        <f t="shared" si="1"/>
        <v>452406</v>
      </c>
      <c r="J10" s="8">
        <f t="shared" si="1"/>
        <v>33206</v>
      </c>
      <c r="K10" s="8">
        <f t="shared" si="1"/>
        <v>33206</v>
      </c>
      <c r="L10" s="8">
        <f t="shared" si="1"/>
        <v>33206</v>
      </c>
      <c r="M10" s="8">
        <f t="shared" si="1"/>
        <v>33218</v>
      </c>
      <c r="N10" s="8">
        <f>N13+N40+N46</f>
        <v>232454</v>
      </c>
      <c r="O10" s="11"/>
    </row>
    <row r="11" spans="1:15" ht="12.75">
      <c r="A11" s="7"/>
      <c r="B11" s="37" t="s">
        <v>12</v>
      </c>
      <c r="C11" s="38"/>
      <c r="D11" s="38"/>
      <c r="E11" s="39"/>
      <c r="F11" s="8">
        <f aca="true" t="shared" si="2" ref="F11:N11">F14+F44</f>
        <v>8553200</v>
      </c>
      <c r="G11" s="8">
        <f t="shared" si="2"/>
        <v>374341</v>
      </c>
      <c r="H11" s="8">
        <f t="shared" si="2"/>
        <v>5009873</v>
      </c>
      <c r="I11" s="8">
        <f t="shared" si="2"/>
        <v>1990800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11"/>
    </row>
    <row r="12" spans="1:15" s="2" customFormat="1" ht="12.75">
      <c r="A12" s="5"/>
      <c r="B12" s="40" t="s">
        <v>13</v>
      </c>
      <c r="C12" s="41"/>
      <c r="D12" s="41"/>
      <c r="E12" s="42"/>
      <c r="F12" s="6">
        <f>F13+F14</f>
        <v>8667685</v>
      </c>
      <c r="G12" s="6">
        <f aca="true" t="shared" si="3" ref="G12:N12">G13+G14</f>
        <v>411286</v>
      </c>
      <c r="H12" s="6">
        <f t="shared" si="3"/>
        <v>5087413</v>
      </c>
      <c r="I12" s="6">
        <f t="shared" si="3"/>
        <v>1990800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13"/>
    </row>
    <row r="13" spans="1:15" ht="12.75">
      <c r="A13" s="7"/>
      <c r="B13" s="37" t="s">
        <v>11</v>
      </c>
      <c r="C13" s="38"/>
      <c r="D13" s="38"/>
      <c r="E13" s="39"/>
      <c r="F13" s="8">
        <f>F16+F31+F34</f>
        <v>114485</v>
      </c>
      <c r="G13" s="8">
        <f aca="true" t="shared" si="4" ref="G13:M13">G16+G31+G34</f>
        <v>36945</v>
      </c>
      <c r="H13" s="8">
        <f t="shared" si="4"/>
        <v>77540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v>0</v>
      </c>
      <c r="O13" s="11"/>
    </row>
    <row r="14" spans="1:15" ht="12.75">
      <c r="A14" s="7"/>
      <c r="B14" s="37" t="s">
        <v>12</v>
      </c>
      <c r="C14" s="38"/>
      <c r="D14" s="38"/>
      <c r="E14" s="39"/>
      <c r="F14" s="8">
        <f>F17+F32+F35</f>
        <v>8553200</v>
      </c>
      <c r="G14" s="8">
        <f aca="true" t="shared" si="5" ref="G14:N14">G17+G32+G35</f>
        <v>374341</v>
      </c>
      <c r="H14" s="8">
        <f t="shared" si="5"/>
        <v>5009873</v>
      </c>
      <c r="I14" s="8">
        <f t="shared" si="5"/>
        <v>1990800</v>
      </c>
      <c r="J14" s="8">
        <f t="shared" si="5"/>
        <v>0</v>
      </c>
      <c r="K14" s="8">
        <f t="shared" si="5"/>
        <v>0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11"/>
    </row>
    <row r="15" spans="1:15" s="2" customFormat="1" ht="27.75" customHeight="1">
      <c r="A15" s="5"/>
      <c r="B15" s="40" t="s">
        <v>14</v>
      </c>
      <c r="C15" s="41"/>
      <c r="D15" s="41"/>
      <c r="E15" s="42"/>
      <c r="F15" s="6">
        <f>F16+F17</f>
        <v>7384685</v>
      </c>
      <c r="G15" s="6">
        <f aca="true" t="shared" si="6" ref="G15:N15">G16+G17</f>
        <v>411286</v>
      </c>
      <c r="H15" s="6">
        <f t="shared" si="6"/>
        <v>4687413</v>
      </c>
      <c r="I15" s="6">
        <f t="shared" si="6"/>
        <v>1141800</v>
      </c>
      <c r="J15" s="6">
        <f t="shared" si="6"/>
        <v>0</v>
      </c>
      <c r="K15" s="6">
        <f t="shared" si="6"/>
        <v>0</v>
      </c>
      <c r="L15" s="6">
        <f t="shared" si="6"/>
        <v>0</v>
      </c>
      <c r="M15" s="6">
        <f t="shared" si="6"/>
        <v>0</v>
      </c>
      <c r="N15" s="6">
        <f t="shared" si="6"/>
        <v>0</v>
      </c>
      <c r="O15" s="13"/>
    </row>
    <row r="16" spans="1:15" ht="12.75">
      <c r="A16" s="7"/>
      <c r="B16" s="10" t="s">
        <v>11</v>
      </c>
      <c r="C16" s="43"/>
      <c r="D16" s="44"/>
      <c r="E16" s="45"/>
      <c r="F16" s="8">
        <f>F27</f>
        <v>114485</v>
      </c>
      <c r="G16" s="8">
        <f aca="true" t="shared" si="7" ref="G16:N16">G27</f>
        <v>36945</v>
      </c>
      <c r="H16" s="8">
        <f t="shared" si="7"/>
        <v>77540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0</v>
      </c>
      <c r="N16" s="8">
        <f t="shared" si="7"/>
        <v>0</v>
      </c>
      <c r="O16" s="11"/>
    </row>
    <row r="17" spans="1:15" ht="12.75">
      <c r="A17" s="7"/>
      <c r="B17" s="10" t="s">
        <v>12</v>
      </c>
      <c r="C17" s="43"/>
      <c r="D17" s="44"/>
      <c r="E17" s="45"/>
      <c r="F17" s="8">
        <f>F18+F21+F24</f>
        <v>7270200</v>
      </c>
      <c r="G17" s="8">
        <f aca="true" t="shared" si="8" ref="G17:N17">G18+G21+G24</f>
        <v>374341</v>
      </c>
      <c r="H17" s="8">
        <f t="shared" si="8"/>
        <v>4609873</v>
      </c>
      <c r="I17" s="8">
        <f t="shared" si="8"/>
        <v>1141800</v>
      </c>
      <c r="J17" s="8">
        <f t="shared" si="8"/>
        <v>0</v>
      </c>
      <c r="K17" s="8">
        <f t="shared" si="8"/>
        <v>0</v>
      </c>
      <c r="L17" s="8">
        <f t="shared" si="8"/>
        <v>0</v>
      </c>
      <c r="M17" s="8">
        <f t="shared" si="8"/>
        <v>0</v>
      </c>
      <c r="N17" s="8">
        <f t="shared" si="8"/>
        <v>0</v>
      </c>
      <c r="O17" s="11"/>
    </row>
    <row r="18" spans="1:15" s="25" customFormat="1" ht="51">
      <c r="A18" s="21"/>
      <c r="B18" s="22" t="s">
        <v>17</v>
      </c>
      <c r="C18" s="21" t="s">
        <v>28</v>
      </c>
      <c r="D18" s="21">
        <v>2007</v>
      </c>
      <c r="E18" s="21">
        <v>2012</v>
      </c>
      <c r="F18" s="23">
        <f>F20</f>
        <v>2508200</v>
      </c>
      <c r="G18" s="23">
        <f aca="true" t="shared" si="9" ref="G18:N18">G20</f>
        <v>90000</v>
      </c>
      <c r="H18" s="23">
        <f t="shared" si="9"/>
        <v>1200000</v>
      </c>
      <c r="I18" s="23">
        <f t="shared" si="9"/>
        <v>1141800</v>
      </c>
      <c r="J18" s="23">
        <f t="shared" si="9"/>
        <v>0</v>
      </c>
      <c r="K18" s="23">
        <f t="shared" si="9"/>
        <v>0</v>
      </c>
      <c r="L18" s="23">
        <f t="shared" si="9"/>
        <v>0</v>
      </c>
      <c r="M18" s="23">
        <f t="shared" si="9"/>
        <v>0</v>
      </c>
      <c r="N18" s="23">
        <f t="shared" si="9"/>
        <v>0</v>
      </c>
      <c r="O18" s="24"/>
    </row>
    <row r="19" spans="1:15" ht="12.75">
      <c r="A19" s="7"/>
      <c r="B19" s="37" t="s">
        <v>18</v>
      </c>
      <c r="C19" s="38"/>
      <c r="D19" s="38"/>
      <c r="E19" s="39"/>
      <c r="F19" s="8"/>
      <c r="G19" s="8"/>
      <c r="H19" s="8"/>
      <c r="I19" s="8"/>
      <c r="J19" s="8"/>
      <c r="K19" s="8"/>
      <c r="L19" s="8"/>
      <c r="M19" s="8"/>
      <c r="N19" s="8"/>
      <c r="O19" s="11"/>
    </row>
    <row r="20" spans="1:15" ht="25.5">
      <c r="A20" s="7"/>
      <c r="B20" s="10" t="s">
        <v>19</v>
      </c>
      <c r="C20" s="7" t="s">
        <v>28</v>
      </c>
      <c r="D20" s="7">
        <v>2007</v>
      </c>
      <c r="E20" s="7">
        <v>2012</v>
      </c>
      <c r="F20" s="8">
        <v>2508200</v>
      </c>
      <c r="G20" s="8">
        <v>90000</v>
      </c>
      <c r="H20" s="8">
        <v>1200000</v>
      </c>
      <c r="I20" s="8">
        <v>1141800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1"/>
    </row>
    <row r="21" spans="1:15" s="25" customFormat="1" ht="51">
      <c r="A21" s="21"/>
      <c r="B21" s="26" t="s">
        <v>38</v>
      </c>
      <c r="C21" s="27" t="s">
        <v>28</v>
      </c>
      <c r="D21" s="21"/>
      <c r="E21" s="21"/>
      <c r="F21" s="23">
        <f>F23</f>
        <v>4568000</v>
      </c>
      <c r="G21" s="23">
        <f aca="true" t="shared" si="10" ref="G21:N21">G23</f>
        <v>277341</v>
      </c>
      <c r="H21" s="23">
        <f t="shared" si="10"/>
        <v>3222873</v>
      </c>
      <c r="I21" s="23">
        <f t="shared" si="10"/>
        <v>0</v>
      </c>
      <c r="J21" s="23">
        <f t="shared" si="10"/>
        <v>0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3">
        <f t="shared" si="10"/>
        <v>0</v>
      </c>
      <c r="O21" s="24"/>
    </row>
    <row r="22" spans="1:15" ht="12.75">
      <c r="A22" s="7"/>
      <c r="B22" s="17" t="s">
        <v>36</v>
      </c>
      <c r="C22" s="18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11"/>
    </row>
    <row r="23" spans="1:15" ht="25.5">
      <c r="A23" s="7"/>
      <c r="B23" s="17" t="s">
        <v>37</v>
      </c>
      <c r="C23" s="18" t="s">
        <v>28</v>
      </c>
      <c r="D23" s="7">
        <v>2005</v>
      </c>
      <c r="E23" s="7">
        <v>2012</v>
      </c>
      <c r="F23" s="8">
        <v>4568000</v>
      </c>
      <c r="G23" s="8">
        <v>277341</v>
      </c>
      <c r="H23" s="8">
        <v>3222873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1"/>
    </row>
    <row r="24" spans="1:15" s="25" customFormat="1" ht="51">
      <c r="A24" s="21"/>
      <c r="B24" s="26" t="s">
        <v>41</v>
      </c>
      <c r="C24" s="27" t="s">
        <v>28</v>
      </c>
      <c r="D24" s="21"/>
      <c r="E24" s="21"/>
      <c r="F24" s="23">
        <f>F26</f>
        <v>194000</v>
      </c>
      <c r="G24" s="23">
        <f aca="true" t="shared" si="11" ref="G24:N24">G26</f>
        <v>7000</v>
      </c>
      <c r="H24" s="23">
        <f t="shared" si="11"/>
        <v>187000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4"/>
    </row>
    <row r="25" spans="1:15" ht="12.75">
      <c r="A25" s="7"/>
      <c r="B25" s="17" t="s">
        <v>36</v>
      </c>
      <c r="C25" s="18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11"/>
    </row>
    <row r="26" spans="1:15" ht="24.75" customHeight="1">
      <c r="A26" s="7"/>
      <c r="B26" s="17" t="s">
        <v>39</v>
      </c>
      <c r="C26" s="18" t="s">
        <v>28</v>
      </c>
      <c r="D26" s="7">
        <v>2011</v>
      </c>
      <c r="E26" s="7">
        <v>2012</v>
      </c>
      <c r="F26" s="8">
        <v>194000</v>
      </c>
      <c r="G26" s="8">
        <v>7000</v>
      </c>
      <c r="H26" s="8">
        <v>187000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11"/>
    </row>
    <row r="27" spans="1:15" s="25" customFormat="1" ht="104.25" customHeight="1">
      <c r="A27" s="21"/>
      <c r="B27" s="28" t="s">
        <v>33</v>
      </c>
      <c r="C27" s="29" t="s">
        <v>35</v>
      </c>
      <c r="D27" s="21">
        <v>2011</v>
      </c>
      <c r="E27" s="21">
        <v>2012</v>
      </c>
      <c r="F27" s="23">
        <f>F29</f>
        <v>114485</v>
      </c>
      <c r="G27" s="23">
        <f>G29</f>
        <v>36945</v>
      </c>
      <c r="H27" s="23">
        <f>H29</f>
        <v>77540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/>
    </row>
    <row r="28" spans="1:15" ht="12.75">
      <c r="A28" s="7"/>
      <c r="B28" s="17" t="s">
        <v>18</v>
      </c>
      <c r="C28" s="18"/>
      <c r="D28" s="18"/>
      <c r="E28" s="19"/>
      <c r="F28" s="8"/>
      <c r="G28" s="8"/>
      <c r="H28" s="8"/>
      <c r="I28" s="8"/>
      <c r="J28" s="8"/>
      <c r="K28" s="8"/>
      <c r="L28" s="8"/>
      <c r="M28" s="8"/>
      <c r="N28" s="8"/>
      <c r="O28" s="11"/>
    </row>
    <row r="29" spans="1:15" ht="65.25" customHeight="1">
      <c r="A29" s="7"/>
      <c r="B29" s="17" t="s">
        <v>32</v>
      </c>
      <c r="C29" s="20" t="s">
        <v>35</v>
      </c>
      <c r="D29" s="7">
        <v>2011</v>
      </c>
      <c r="E29" s="7">
        <v>2012</v>
      </c>
      <c r="F29" s="8">
        <f>H29+G29</f>
        <v>114485</v>
      </c>
      <c r="G29" s="8">
        <v>36945</v>
      </c>
      <c r="H29" s="8">
        <v>77540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1"/>
    </row>
    <row r="30" spans="1:15" s="2" customFormat="1" ht="25.5">
      <c r="A30" s="5"/>
      <c r="B30" s="9" t="s">
        <v>15</v>
      </c>
      <c r="C30" s="46"/>
      <c r="D30" s="47"/>
      <c r="E30" s="48"/>
      <c r="F30" s="6">
        <f>F31+F32</f>
        <v>0</v>
      </c>
      <c r="G30" s="6">
        <f aca="true" t="shared" si="12" ref="G30:N30">G31+G32</f>
        <v>0</v>
      </c>
      <c r="H30" s="6">
        <f t="shared" si="12"/>
        <v>0</v>
      </c>
      <c r="I30" s="6">
        <f t="shared" si="12"/>
        <v>0</v>
      </c>
      <c r="J30" s="6">
        <f t="shared" si="12"/>
        <v>0</v>
      </c>
      <c r="K30" s="6">
        <f t="shared" si="12"/>
        <v>0</v>
      </c>
      <c r="L30" s="6">
        <f t="shared" si="12"/>
        <v>0</v>
      </c>
      <c r="M30" s="6">
        <f t="shared" si="12"/>
        <v>0</v>
      </c>
      <c r="N30" s="6">
        <f t="shared" si="12"/>
        <v>0</v>
      </c>
      <c r="O30" s="13"/>
    </row>
    <row r="31" spans="1:15" ht="12.75">
      <c r="A31" s="7"/>
      <c r="B31" s="10" t="s">
        <v>11</v>
      </c>
      <c r="C31" s="43"/>
      <c r="D31" s="44"/>
      <c r="E31" s="45"/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11"/>
    </row>
    <row r="32" spans="1:15" ht="12.75">
      <c r="A32" s="7"/>
      <c r="B32" s="10" t="s">
        <v>12</v>
      </c>
      <c r="C32" s="43"/>
      <c r="D32" s="44"/>
      <c r="E32" s="45"/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11"/>
    </row>
    <row r="33" spans="1:15" s="2" customFormat="1" ht="12.75">
      <c r="A33" s="5"/>
      <c r="B33" s="40" t="s">
        <v>16</v>
      </c>
      <c r="C33" s="41"/>
      <c r="D33" s="41"/>
      <c r="E33" s="42"/>
      <c r="F33" s="6">
        <f>F35+F34</f>
        <v>1283000</v>
      </c>
      <c r="G33" s="6">
        <f aca="true" t="shared" si="13" ref="G33:N33">G35+G34</f>
        <v>0</v>
      </c>
      <c r="H33" s="6">
        <f t="shared" si="13"/>
        <v>400000</v>
      </c>
      <c r="I33" s="6">
        <f t="shared" si="13"/>
        <v>849000</v>
      </c>
      <c r="J33" s="6">
        <f t="shared" si="13"/>
        <v>0</v>
      </c>
      <c r="K33" s="6">
        <f t="shared" si="13"/>
        <v>0</v>
      </c>
      <c r="L33" s="6">
        <f t="shared" si="13"/>
        <v>0</v>
      </c>
      <c r="M33" s="6">
        <f t="shared" si="13"/>
        <v>0</v>
      </c>
      <c r="N33" s="6">
        <f t="shared" si="13"/>
        <v>0</v>
      </c>
      <c r="O33" s="13"/>
    </row>
    <row r="34" spans="1:15" ht="12.75">
      <c r="A34" s="7"/>
      <c r="B34" s="37" t="s">
        <v>11</v>
      </c>
      <c r="C34" s="38"/>
      <c r="D34" s="38"/>
      <c r="E34" s="39"/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1"/>
    </row>
    <row r="35" spans="1:15" ht="12.75">
      <c r="A35" s="7"/>
      <c r="B35" s="37" t="s">
        <v>12</v>
      </c>
      <c r="C35" s="38"/>
      <c r="D35" s="38"/>
      <c r="E35" s="39"/>
      <c r="F35" s="8">
        <f>F36</f>
        <v>1283000</v>
      </c>
      <c r="G35" s="8">
        <f aca="true" t="shared" si="14" ref="G35:N35">G36</f>
        <v>0</v>
      </c>
      <c r="H35" s="8">
        <f t="shared" si="14"/>
        <v>400000</v>
      </c>
      <c r="I35" s="8">
        <f t="shared" si="14"/>
        <v>849000</v>
      </c>
      <c r="J35" s="8">
        <f t="shared" si="14"/>
        <v>0</v>
      </c>
      <c r="K35" s="8">
        <f t="shared" si="14"/>
        <v>0</v>
      </c>
      <c r="L35" s="8">
        <f t="shared" si="14"/>
        <v>0</v>
      </c>
      <c r="M35" s="8">
        <f t="shared" si="14"/>
        <v>0</v>
      </c>
      <c r="N35" s="8">
        <f t="shared" si="14"/>
        <v>0</v>
      </c>
      <c r="O35" s="11"/>
    </row>
    <row r="36" spans="1:15" s="25" customFormat="1" ht="51">
      <c r="A36" s="21"/>
      <c r="B36" s="22" t="s">
        <v>17</v>
      </c>
      <c r="C36" s="21" t="s">
        <v>28</v>
      </c>
      <c r="D36" s="21">
        <v>2007</v>
      </c>
      <c r="E36" s="21">
        <v>2012</v>
      </c>
      <c r="F36" s="23">
        <f>F38</f>
        <v>1283000</v>
      </c>
      <c r="G36" s="23">
        <v>0</v>
      </c>
      <c r="H36" s="23">
        <v>400000</v>
      </c>
      <c r="I36" s="23">
        <v>849000</v>
      </c>
      <c r="J36" s="23">
        <f>J38</f>
        <v>0</v>
      </c>
      <c r="K36" s="23">
        <f>K38</f>
        <v>0</v>
      </c>
      <c r="L36" s="23">
        <f>L38</f>
        <v>0</v>
      </c>
      <c r="M36" s="23">
        <f>M38</f>
        <v>0</v>
      </c>
      <c r="N36" s="23">
        <f>N38</f>
        <v>0</v>
      </c>
      <c r="O36" s="24"/>
    </row>
    <row r="37" spans="1:15" ht="12.75">
      <c r="A37" s="7"/>
      <c r="B37" s="37" t="s">
        <v>18</v>
      </c>
      <c r="C37" s="38"/>
      <c r="D37" s="38"/>
      <c r="E37" s="39"/>
      <c r="F37" s="8"/>
      <c r="G37" s="8"/>
      <c r="H37" s="8"/>
      <c r="I37" s="8"/>
      <c r="J37" s="8"/>
      <c r="K37" s="8"/>
      <c r="L37" s="8"/>
      <c r="M37" s="8"/>
      <c r="N37" s="8"/>
      <c r="O37" s="11"/>
    </row>
    <row r="38" spans="1:15" ht="25.5">
      <c r="A38" s="7"/>
      <c r="B38" s="10" t="s">
        <v>20</v>
      </c>
      <c r="C38" s="7" t="s">
        <v>28</v>
      </c>
      <c r="D38" s="7">
        <v>2009</v>
      </c>
      <c r="E38" s="7">
        <v>2012</v>
      </c>
      <c r="F38" s="8">
        <v>1283000</v>
      </c>
      <c r="G38" s="8">
        <v>0</v>
      </c>
      <c r="H38" s="8">
        <v>400000</v>
      </c>
      <c r="I38" s="8">
        <v>849000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1"/>
    </row>
    <row r="39" spans="1:15" s="2" customFormat="1" ht="30.75" customHeight="1">
      <c r="A39" s="5"/>
      <c r="B39" s="40" t="s">
        <v>21</v>
      </c>
      <c r="C39" s="41"/>
      <c r="D39" s="41"/>
      <c r="E39" s="42"/>
      <c r="F39" s="6">
        <f>F40</f>
        <v>1821000</v>
      </c>
      <c r="G39" s="6">
        <f aca="true" t="shared" si="15" ref="G39:N39">G40</f>
        <v>346000</v>
      </c>
      <c r="H39" s="6">
        <f t="shared" si="15"/>
        <v>383050</v>
      </c>
      <c r="I39" s="6">
        <f t="shared" si="15"/>
        <v>419200</v>
      </c>
      <c r="J39" s="6">
        <f t="shared" si="15"/>
        <v>0</v>
      </c>
      <c r="K39" s="6">
        <f t="shared" si="15"/>
        <v>0</v>
      </c>
      <c r="L39" s="6">
        <f t="shared" si="15"/>
        <v>0</v>
      </c>
      <c r="M39" s="6">
        <f t="shared" si="15"/>
        <v>0</v>
      </c>
      <c r="N39" s="6">
        <f t="shared" si="15"/>
        <v>0</v>
      </c>
      <c r="O39" s="13"/>
    </row>
    <row r="40" spans="1:15" ht="12.75">
      <c r="A40" s="7"/>
      <c r="B40" s="37" t="s">
        <v>11</v>
      </c>
      <c r="C40" s="38"/>
      <c r="D40" s="38"/>
      <c r="E40" s="39"/>
      <c r="F40" s="8">
        <f>F43+F42</f>
        <v>1821000</v>
      </c>
      <c r="G40" s="8">
        <f aca="true" t="shared" si="16" ref="G40:N40">G43+G42</f>
        <v>346000</v>
      </c>
      <c r="H40" s="8">
        <f t="shared" si="16"/>
        <v>383050</v>
      </c>
      <c r="I40" s="8">
        <f t="shared" si="16"/>
        <v>419200</v>
      </c>
      <c r="J40" s="8">
        <f t="shared" si="16"/>
        <v>0</v>
      </c>
      <c r="K40" s="8">
        <f t="shared" si="16"/>
        <v>0</v>
      </c>
      <c r="L40" s="8">
        <f t="shared" si="16"/>
        <v>0</v>
      </c>
      <c r="M40" s="8">
        <f t="shared" si="16"/>
        <v>0</v>
      </c>
      <c r="N40" s="8">
        <f t="shared" si="16"/>
        <v>0</v>
      </c>
      <c r="O40" s="11"/>
    </row>
    <row r="41" spans="1:15" s="3" customFormat="1" ht="12.75">
      <c r="A41" s="7"/>
      <c r="B41" s="37" t="s">
        <v>22</v>
      </c>
      <c r="C41" s="38"/>
      <c r="D41" s="38"/>
      <c r="E41" s="39"/>
      <c r="F41" s="8"/>
      <c r="G41" s="8"/>
      <c r="H41" s="8"/>
      <c r="I41" s="8"/>
      <c r="J41" s="8"/>
      <c r="K41" s="8"/>
      <c r="L41" s="8"/>
      <c r="M41" s="8"/>
      <c r="N41" s="8"/>
      <c r="O41" s="11"/>
    </row>
    <row r="42" spans="1:15" ht="12.75">
      <c r="A42" s="7"/>
      <c r="B42" s="10" t="s">
        <v>23</v>
      </c>
      <c r="C42" s="7" t="s">
        <v>28</v>
      </c>
      <c r="D42" s="7">
        <v>2007</v>
      </c>
      <c r="E42" s="7">
        <v>2013</v>
      </c>
      <c r="F42" s="8">
        <v>1640000</v>
      </c>
      <c r="G42" s="8">
        <v>304000</v>
      </c>
      <c r="H42" s="8">
        <v>340000</v>
      </c>
      <c r="I42" s="8">
        <v>375000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1"/>
    </row>
    <row r="43" spans="1:15" ht="12.75">
      <c r="A43" s="7"/>
      <c r="B43" s="10" t="s">
        <v>24</v>
      </c>
      <c r="C43" s="7" t="s">
        <v>28</v>
      </c>
      <c r="D43" s="7">
        <v>2009</v>
      </c>
      <c r="E43" s="7">
        <v>2013</v>
      </c>
      <c r="F43" s="8">
        <v>181000</v>
      </c>
      <c r="G43" s="8">
        <v>42000</v>
      </c>
      <c r="H43" s="8">
        <v>43050</v>
      </c>
      <c r="I43" s="8">
        <v>44200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11"/>
    </row>
    <row r="44" spans="1:15" ht="12.75">
      <c r="A44" s="7"/>
      <c r="B44" s="10" t="s">
        <v>12</v>
      </c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8"/>
      <c r="O44" s="11"/>
    </row>
    <row r="45" spans="1:15" s="2" customFormat="1" ht="12.75">
      <c r="A45" s="5"/>
      <c r="B45" s="40" t="s">
        <v>25</v>
      </c>
      <c r="C45" s="41"/>
      <c r="D45" s="41"/>
      <c r="E45" s="42"/>
      <c r="F45" s="6">
        <f>F46</f>
        <v>252770</v>
      </c>
      <c r="G45" s="6">
        <f aca="true" t="shared" si="17" ref="G45:N45">G46</f>
        <v>33206</v>
      </c>
      <c r="H45" s="6">
        <f t="shared" si="17"/>
        <v>33206</v>
      </c>
      <c r="I45" s="6">
        <f t="shared" si="17"/>
        <v>33206</v>
      </c>
      <c r="J45" s="6">
        <f t="shared" si="17"/>
        <v>33206</v>
      </c>
      <c r="K45" s="6">
        <f t="shared" si="17"/>
        <v>33206</v>
      </c>
      <c r="L45" s="6">
        <f t="shared" si="17"/>
        <v>33206</v>
      </c>
      <c r="M45" s="6">
        <f t="shared" si="17"/>
        <v>33218</v>
      </c>
      <c r="N45" s="6">
        <f t="shared" si="17"/>
        <v>232454</v>
      </c>
      <c r="O45" s="13"/>
    </row>
    <row r="46" spans="1:15" ht="12.75">
      <c r="A46" s="7"/>
      <c r="B46" s="37" t="s">
        <v>11</v>
      </c>
      <c r="C46" s="38"/>
      <c r="D46" s="38"/>
      <c r="E46" s="39"/>
      <c r="F46" s="8">
        <f>F48</f>
        <v>252770</v>
      </c>
      <c r="G46" s="8">
        <f aca="true" t="shared" si="18" ref="G46:N46">G48</f>
        <v>33206</v>
      </c>
      <c r="H46" s="8">
        <f t="shared" si="18"/>
        <v>33206</v>
      </c>
      <c r="I46" s="8">
        <f t="shared" si="18"/>
        <v>33206</v>
      </c>
      <c r="J46" s="8">
        <f t="shared" si="18"/>
        <v>33206</v>
      </c>
      <c r="K46" s="8">
        <f t="shared" si="18"/>
        <v>33206</v>
      </c>
      <c r="L46" s="8">
        <f t="shared" si="18"/>
        <v>33206</v>
      </c>
      <c r="M46" s="8">
        <f t="shared" si="18"/>
        <v>33218</v>
      </c>
      <c r="N46" s="8">
        <f t="shared" si="18"/>
        <v>232454</v>
      </c>
      <c r="O46" s="11"/>
    </row>
    <row r="47" spans="1:15" ht="12.75">
      <c r="A47" s="7"/>
      <c r="B47" s="37" t="s">
        <v>26</v>
      </c>
      <c r="C47" s="38"/>
      <c r="D47" s="38"/>
      <c r="E47" s="39"/>
      <c r="F47" s="8"/>
      <c r="G47" s="8"/>
      <c r="H47" s="8"/>
      <c r="I47" s="8"/>
      <c r="J47" s="8"/>
      <c r="K47" s="8"/>
      <c r="L47" s="8"/>
      <c r="M47" s="8"/>
      <c r="N47" s="8"/>
      <c r="O47" s="11"/>
    </row>
    <row r="48" spans="1:15" ht="25.5">
      <c r="A48" s="7"/>
      <c r="B48" s="10" t="s">
        <v>27</v>
      </c>
      <c r="C48" s="7" t="s">
        <v>28</v>
      </c>
      <c r="D48" s="7">
        <v>2005</v>
      </c>
      <c r="E48" s="7">
        <v>2017</v>
      </c>
      <c r="F48" s="8">
        <v>252770</v>
      </c>
      <c r="G48" s="8">
        <v>33206</v>
      </c>
      <c r="H48" s="8">
        <v>33206</v>
      </c>
      <c r="I48" s="8">
        <v>33206</v>
      </c>
      <c r="J48" s="8">
        <v>33206</v>
      </c>
      <c r="K48" s="8">
        <v>33206</v>
      </c>
      <c r="L48" s="8">
        <v>33206</v>
      </c>
      <c r="M48" s="8">
        <v>33218</v>
      </c>
      <c r="N48" s="8">
        <v>232454</v>
      </c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mergeCells count="29">
    <mergeCell ref="B9:E9"/>
    <mergeCell ref="B15:E15"/>
    <mergeCell ref="B13:E13"/>
    <mergeCell ref="B12:E12"/>
    <mergeCell ref="B11:E11"/>
    <mergeCell ref="B10:E10"/>
    <mergeCell ref="C16:E16"/>
    <mergeCell ref="C17:E17"/>
    <mergeCell ref="B14:E14"/>
    <mergeCell ref="B34:E34"/>
    <mergeCell ref="B33:E33"/>
    <mergeCell ref="C30:E30"/>
    <mergeCell ref="C31:E31"/>
    <mergeCell ref="C32:E32"/>
    <mergeCell ref="B19:E19"/>
    <mergeCell ref="N7:N8"/>
    <mergeCell ref="G7:M7"/>
    <mergeCell ref="B47:E47"/>
    <mergeCell ref="B46:E46"/>
    <mergeCell ref="B45:E45"/>
    <mergeCell ref="B41:E41"/>
    <mergeCell ref="B40:E40"/>
    <mergeCell ref="B39:E39"/>
    <mergeCell ref="B37:E37"/>
    <mergeCell ref="B35:E35"/>
    <mergeCell ref="A7:A8"/>
    <mergeCell ref="B7:B8"/>
    <mergeCell ref="D7:E7"/>
    <mergeCell ref="F7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2011-10-18T10:56:58Z</cp:lastPrinted>
  <dcterms:created xsi:type="dcterms:W3CDTF">1997-02-26T13:46:56Z</dcterms:created>
  <dcterms:modified xsi:type="dcterms:W3CDTF">2011-11-02T19:48:18Z</dcterms:modified>
  <cp:category/>
  <cp:version/>
  <cp:contentType/>
  <cp:contentStatus/>
</cp:coreProperties>
</file>